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52G\Desktop\"/>
    </mc:Choice>
  </mc:AlternateContent>
  <bookViews>
    <workbookView xWindow="-120" yWindow="-120" windowWidth="20730" windowHeight="11160"/>
  </bookViews>
  <sheets>
    <sheet name="2016" sheetId="2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0" i="2" l="1"/>
  <c r="D10" i="2"/>
  <c r="E10" i="2"/>
  <c r="F10" i="2"/>
  <c r="G10" i="2"/>
  <c r="H10" i="2"/>
  <c r="I10" i="2"/>
  <c r="J10" i="2"/>
  <c r="D18" i="2"/>
  <c r="D14" i="2"/>
  <c r="D6" i="2"/>
  <c r="J18" i="2"/>
  <c r="I18" i="2"/>
  <c r="H18" i="2"/>
  <c r="G18" i="2"/>
  <c r="F18" i="2"/>
  <c r="E18" i="2"/>
  <c r="C18" i="2"/>
  <c r="J14" i="2"/>
  <c r="I14" i="2"/>
  <c r="H14" i="2"/>
  <c r="G14" i="2"/>
  <c r="F14" i="2"/>
  <c r="E14" i="2"/>
  <c r="C14" i="2"/>
  <c r="J6" i="2"/>
  <c r="I6" i="2"/>
  <c r="H6" i="2"/>
  <c r="G6" i="2"/>
  <c r="F6" i="2"/>
  <c r="E6" i="2"/>
  <c r="C6" i="2"/>
</calcChain>
</file>

<file path=xl/sharedStrings.xml><?xml version="1.0" encoding="utf-8"?>
<sst xmlns="http://schemas.openxmlformats.org/spreadsheetml/2006/main" count="66" uniqueCount="28">
  <si>
    <t>Category</t>
  </si>
  <si>
    <t>Total Lines
Excluded</t>
  </si>
  <si>
    <t>Total Claims
Excluded</t>
  </si>
  <si>
    <t>Number Unique
Enrollees with
Exclusion</t>
  </si>
  <si>
    <t/>
  </si>
  <si>
    <t>% of Total Lines Excluded</t>
  </si>
  <si>
    <t>% of Total Claims Excluded</t>
  </si>
  <si>
    <t>% of Unique Enrollees with Exclusion</t>
  </si>
  <si>
    <t>N/A</t>
  </si>
  <si>
    <t>Adult (21-64)</t>
  </si>
  <si>
    <t>Child (2-20)</t>
  </si>
  <si>
    <t>Elderly (&gt;=65)</t>
  </si>
  <si>
    <t>Infant (0-1)</t>
  </si>
  <si>
    <t>RARECALM (DX)</t>
  </si>
  <si>
    <t>RARECALM (PX)</t>
  </si>
  <si>
    <t>RARECALS (DX)</t>
  </si>
  <si>
    <t xml:space="preserve">Notes: </t>
  </si>
  <si>
    <t>File with Redaction (Codes Redacted)</t>
  </si>
  <si>
    <t>2016 EDGE LDS File: Summary Statistics for Redaction of Substance Use Disorder (SUD) Claims</t>
  </si>
  <si>
    <t>*</t>
  </si>
  <si>
    <t>% of Total Allowed Amount Excluded</t>
  </si>
  <si>
    <t>Total Allowed Amount Excluded</t>
  </si>
  <si>
    <t>RARECALM (Total)</t>
  </si>
  <si>
    <t>RARECALM: medical claims file</t>
  </si>
  <si>
    <t>DX: exclusions made due to ICD-10 diagnosis codes</t>
  </si>
  <si>
    <t>PX only: exclusions made due to CPT procedure codes when no exclusion due to ICD-10 diagnosis codes applied</t>
  </si>
  <si>
    <t>RARECALS: supplemental claims file (only includes ICD-10 diagnosis codes)</t>
  </si>
  <si>
    <t>*: Cell sizes 10 or fewer were suppressed due to privacy concerns.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</si>
</sst>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43" formatCode="_(* #,##0.00_);_(* \(#,##0.00\);_(* &quot;-&quot;??_);_(@_)"/>
    <numFmt numFmtId="164" formatCode="0.0%"/>
    <numFmt numFmtId="165" formatCode="_(* #,##0_);_(* \(#,##0\);_(* &quot;-&quot;??_);_(@_)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0"/>
      <color indexed="8"/>
      <name val="Arial"/>
    </font>
    <font>
      <sz val="10"/>
      <color indexed="8"/>
      <name val="Arial"/>
    </font>
    <font>
      <b/>
      <i/>
      <sz val="10"/>
      <color indexed="8"/>
      <name val="Arial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4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0" fillId="33" borderId="0" xfId="0" applyNumberFormat="1" applyFont="1" applyFill="1" applyBorder="1" applyAlignment="1" applyProtection="1"/>
    <xf numFmtId="0" fontId="20" fillId="33" borderId="0" xfId="0" applyNumberFormat="1" applyFont="1" applyFill="1" applyBorder="1" applyAlignment="1" applyProtection="1">
      <alignment horizontal="left"/>
    </xf>
    <xf numFmtId="0" fontId="18" fillId="33" borderId="0" xfId="0" applyNumberFormat="1" applyFont="1" applyFill="1" applyBorder="1" applyAlignment="1" applyProtection="1"/>
    <xf numFmtId="0" fontId="18" fillId="34" borderId="10" xfId="0" applyNumberFormat="1" applyFont="1" applyFill="1" applyBorder="1" applyAlignment="1" applyProtection="1">
      <alignment horizontal="center" wrapText="1"/>
    </xf>
    <xf numFmtId="0" fontId="19" fillId="34" borderId="10" xfId="0" applyNumberFormat="1" applyFont="1" applyFill="1" applyBorder="1" applyAlignment="1" applyProtection="1">
      <alignment horizontal="left" wrapText="1"/>
    </xf>
    <xf numFmtId="164" fontId="19" fillId="34" borderId="10" xfId="1" applyNumberFormat="1" applyFont="1" applyFill="1" applyBorder="1" applyAlignment="1" applyProtection="1">
      <alignment horizontal="right" wrapText="1"/>
    </xf>
    <xf numFmtId="165" fontId="19" fillId="34" borderId="10" xfId="43" applyNumberFormat="1" applyFont="1" applyFill="1" applyBorder="1" applyAlignment="1" applyProtection="1">
      <alignment horizontal="right" wrapText="1"/>
    </xf>
    <xf numFmtId="6" fontId="19" fillId="34" borderId="10" xfId="0" applyNumberFormat="1" applyFont="1" applyFill="1" applyBorder="1" applyAlignment="1" applyProtection="1">
      <alignment horizontal="right" wrapText="1"/>
    </xf>
    <xf numFmtId="0" fontId="19" fillId="34" borderId="12" xfId="0" applyNumberFormat="1" applyFont="1" applyFill="1" applyBorder="1" applyAlignment="1" applyProtection="1">
      <alignment horizontal="left" wrapText="1"/>
    </xf>
    <xf numFmtId="165" fontId="19" fillId="34" borderId="12" xfId="43" applyNumberFormat="1" applyFont="1" applyFill="1" applyBorder="1" applyAlignment="1" applyProtection="1">
      <alignment horizontal="right" wrapText="1"/>
    </xf>
    <xf numFmtId="164" fontId="19" fillId="34" borderId="12" xfId="1" applyNumberFormat="1" applyFont="1" applyFill="1" applyBorder="1" applyAlignment="1" applyProtection="1">
      <alignment horizontal="right" wrapText="1"/>
    </xf>
    <xf numFmtId="6" fontId="19" fillId="34" borderId="12" xfId="0" applyNumberFormat="1" applyFont="1" applyFill="1" applyBorder="1" applyAlignment="1" applyProtection="1">
      <alignment horizontal="right" wrapText="1"/>
    </xf>
    <xf numFmtId="0" fontId="19" fillId="34" borderId="11" xfId="0" applyNumberFormat="1" applyFont="1" applyFill="1" applyBorder="1" applyAlignment="1" applyProtection="1">
      <alignment horizontal="left" wrapText="1"/>
    </xf>
    <xf numFmtId="165" fontId="19" fillId="34" borderId="11" xfId="43" applyNumberFormat="1" applyFont="1" applyFill="1" applyBorder="1" applyAlignment="1" applyProtection="1">
      <alignment horizontal="right" wrapText="1"/>
    </xf>
    <xf numFmtId="164" fontId="19" fillId="34" borderId="11" xfId="1" applyNumberFormat="1" applyFont="1" applyFill="1" applyBorder="1" applyAlignment="1" applyProtection="1">
      <alignment horizontal="right" wrapText="1"/>
    </xf>
    <xf numFmtId="0" fontId="19" fillId="34" borderId="11" xfId="0" applyNumberFormat="1" applyFont="1" applyFill="1" applyBorder="1" applyAlignment="1" applyProtection="1">
      <alignment horizontal="right" wrapText="1"/>
    </xf>
    <xf numFmtId="6" fontId="19" fillId="34" borderId="11" xfId="0" applyNumberFormat="1" applyFont="1" applyFill="1" applyBorder="1" applyAlignment="1" applyProtection="1">
      <alignment horizontal="right" wrapText="1"/>
    </xf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43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</sheetPr>
  <dimension ref="A1:J26"/>
  <sheetViews>
    <sheetView tabSelected="1" workbookViewId="0"/>
  </sheetViews>
  <sheetFormatPr defaultRowHeight="15" x14ac:dyDescent="0.25"/>
  <cols>
    <col min="1" max="1" width="12.5703125" style="1" customWidth="1"/>
    <col min="2" max="2" width="17.28515625" style="1" bestFit="1" customWidth="1"/>
    <col min="3" max="3" width="13.5703125" style="1" customWidth="1"/>
    <col min="4" max="4" width="17.140625" style="1" customWidth="1"/>
    <col min="5" max="5" width="18.5703125" style="1" bestFit="1" customWidth="1"/>
    <col min="6" max="6" width="18.5703125" style="1" customWidth="1"/>
    <col min="7" max="7" width="14.5703125" style="1" bestFit="1" customWidth="1"/>
    <col min="8" max="8" width="15.7109375" style="1" customWidth="1"/>
    <col min="9" max="9" width="20.42578125" style="1" bestFit="1" customWidth="1"/>
    <col min="10" max="10" width="15.140625" style="1" customWidth="1"/>
    <col min="11" max="16384" width="9.140625" style="1"/>
  </cols>
  <sheetData>
    <row r="1" spans="1:10" s="2" customFormat="1" ht="14.1" customHeight="1" x14ac:dyDescent="0.2">
      <c r="A1" s="2" t="s">
        <v>18</v>
      </c>
    </row>
    <row r="2" spans="1:10" ht="14.1" customHeight="1" x14ac:dyDescent="0.25">
      <c r="A2" s="3"/>
    </row>
    <row r="3" spans="1:10" ht="39" x14ac:dyDescent="0.25">
      <c r="A3" s="4" t="s">
        <v>0</v>
      </c>
      <c r="B3" s="4" t="s">
        <v>17</v>
      </c>
      <c r="C3" s="4" t="s">
        <v>1</v>
      </c>
      <c r="D3" s="4" t="s">
        <v>5</v>
      </c>
      <c r="E3" s="4" t="s">
        <v>2</v>
      </c>
      <c r="F3" s="4" t="s">
        <v>6</v>
      </c>
      <c r="G3" s="4" t="s">
        <v>3</v>
      </c>
      <c r="H3" s="4" t="s">
        <v>7</v>
      </c>
      <c r="I3" s="4" t="s">
        <v>21</v>
      </c>
      <c r="J3" s="4" t="s">
        <v>20</v>
      </c>
    </row>
    <row r="4" spans="1:10" x14ac:dyDescent="0.25">
      <c r="A4" s="5" t="s">
        <v>9</v>
      </c>
      <c r="B4" s="5" t="s">
        <v>13</v>
      </c>
      <c r="C4" s="7">
        <v>11408474</v>
      </c>
      <c r="D4" s="6">
        <v>2.4746605225909265E-2</v>
      </c>
      <c r="E4" s="7">
        <v>3404070</v>
      </c>
      <c r="F4" s="6">
        <v>1.7823856677692325E-2</v>
      </c>
      <c r="G4" s="7">
        <v>506190</v>
      </c>
      <c r="H4" s="6">
        <v>3.0277111020858841E-2</v>
      </c>
      <c r="I4" s="8">
        <v>4240297569.3699999</v>
      </c>
      <c r="J4" s="6">
        <v>4.9214566160333151E-2</v>
      </c>
    </row>
    <row r="5" spans="1:10" x14ac:dyDescent="0.25">
      <c r="A5" s="5" t="s">
        <v>4</v>
      </c>
      <c r="B5" s="5" t="s">
        <v>14</v>
      </c>
      <c r="C5" s="7">
        <v>47495</v>
      </c>
      <c r="D5" s="6">
        <v>1.0302342059109401E-4</v>
      </c>
      <c r="E5" s="7">
        <v>12044</v>
      </c>
      <c r="F5" s="6">
        <v>6.3062901123104507E-5</v>
      </c>
      <c r="G5" s="7">
        <v>9689</v>
      </c>
      <c r="H5" s="6">
        <v>5.795352114445195E-4</v>
      </c>
      <c r="I5" s="8">
        <v>4754458.7</v>
      </c>
      <c r="J5" s="6">
        <v>5.518212305144573E-5</v>
      </c>
    </row>
    <row r="6" spans="1:10" x14ac:dyDescent="0.25">
      <c r="A6" s="5"/>
      <c r="B6" s="5" t="s">
        <v>22</v>
      </c>
      <c r="C6" s="7">
        <f t="shared" ref="C6:J6" si="0">SUM(C4:C5)</f>
        <v>11455969</v>
      </c>
      <c r="D6" s="6">
        <f>SUM(D4:D5)</f>
        <v>2.4849628646500359E-2</v>
      </c>
      <c r="E6" s="7">
        <f t="shared" si="0"/>
        <v>3416114</v>
      </c>
      <c r="F6" s="6">
        <f t="shared" si="0"/>
        <v>1.7886919578815431E-2</v>
      </c>
      <c r="G6" s="7">
        <f t="shared" si="0"/>
        <v>515879</v>
      </c>
      <c r="H6" s="6">
        <f t="shared" si="0"/>
        <v>3.0856646232303362E-2</v>
      </c>
      <c r="I6" s="8">
        <f t="shared" si="0"/>
        <v>4245052028.0699997</v>
      </c>
      <c r="J6" s="6">
        <f t="shared" si="0"/>
        <v>4.9269748283384596E-2</v>
      </c>
    </row>
    <row r="7" spans="1:10" ht="15.75" thickBot="1" x14ac:dyDescent="0.3">
      <c r="A7" s="13" t="s">
        <v>4</v>
      </c>
      <c r="B7" s="13" t="s">
        <v>15</v>
      </c>
      <c r="C7" s="14">
        <v>511099</v>
      </c>
      <c r="D7" s="15">
        <v>6.9465035274878753E-2</v>
      </c>
      <c r="E7" s="14" t="s">
        <v>8</v>
      </c>
      <c r="F7" s="16" t="s">
        <v>8</v>
      </c>
      <c r="G7" s="14">
        <v>38921</v>
      </c>
      <c r="H7" s="15">
        <v>5.4207067907510523E-2</v>
      </c>
      <c r="I7" s="17" t="s">
        <v>8</v>
      </c>
      <c r="J7" s="16" t="s">
        <v>8</v>
      </c>
    </row>
    <row r="8" spans="1:10" ht="15.75" thickTop="1" x14ac:dyDescent="0.25">
      <c r="A8" s="9" t="s">
        <v>10</v>
      </c>
      <c r="B8" s="9" t="s">
        <v>13</v>
      </c>
      <c r="C8" s="10">
        <v>524388</v>
      </c>
      <c r="D8" s="6">
        <v>9.5995188268372666E-3</v>
      </c>
      <c r="E8" s="10">
        <v>168673</v>
      </c>
      <c r="F8" s="11">
        <v>6.7344136550894062E-3</v>
      </c>
      <c r="G8" s="10">
        <v>27891</v>
      </c>
      <c r="H8" s="11">
        <v>7.2865888465631079E-3</v>
      </c>
      <c r="I8" s="12">
        <v>188510040.59</v>
      </c>
      <c r="J8" s="11">
        <v>2.3820659565594746E-2</v>
      </c>
    </row>
    <row r="9" spans="1:10" x14ac:dyDescent="0.25">
      <c r="A9" s="5" t="s">
        <v>4</v>
      </c>
      <c r="B9" s="5" t="s">
        <v>14</v>
      </c>
      <c r="C9" s="10">
        <v>10186</v>
      </c>
      <c r="D9" s="6">
        <v>1.8646631648734218E-4</v>
      </c>
      <c r="E9" s="10">
        <v>2265</v>
      </c>
      <c r="F9" s="11">
        <v>9.0432060429218112E-5</v>
      </c>
      <c r="G9" s="10">
        <v>1638</v>
      </c>
      <c r="H9" s="11">
        <v>4.2793132303145715E-4</v>
      </c>
      <c r="I9" s="12">
        <v>1478289.21</v>
      </c>
      <c r="J9" s="11">
        <v>1.8680078737816583E-4</v>
      </c>
    </row>
    <row r="10" spans="1:10" x14ac:dyDescent="0.25">
      <c r="A10" s="5"/>
      <c r="B10" s="5" t="s">
        <v>22</v>
      </c>
      <c r="C10" s="7">
        <f t="shared" ref="C10:J10" si="1">SUM(C8:C9)</f>
        <v>534574</v>
      </c>
      <c r="D10" s="6">
        <f>SUM(D8:D9)</f>
        <v>9.7859851433246096E-3</v>
      </c>
      <c r="E10" s="7">
        <f t="shared" si="1"/>
        <v>170938</v>
      </c>
      <c r="F10" s="6">
        <f t="shared" si="1"/>
        <v>6.8248457155186239E-3</v>
      </c>
      <c r="G10" s="7">
        <f t="shared" si="1"/>
        <v>29529</v>
      </c>
      <c r="H10" s="6">
        <f t="shared" si="1"/>
        <v>7.7145201695945648E-3</v>
      </c>
      <c r="I10" s="8">
        <f t="shared" si="1"/>
        <v>189988329.80000001</v>
      </c>
      <c r="J10" s="6">
        <f t="shared" si="1"/>
        <v>2.4007460352972913E-2</v>
      </c>
    </row>
    <row r="11" spans="1:10" ht="15.75" thickBot="1" x14ac:dyDescent="0.3">
      <c r="A11" s="13" t="s">
        <v>4</v>
      </c>
      <c r="B11" s="13" t="s">
        <v>15</v>
      </c>
      <c r="C11" s="14">
        <v>2653</v>
      </c>
      <c r="D11" s="15">
        <v>7.4383942264827025E-3</v>
      </c>
      <c r="E11" s="14" t="s">
        <v>8</v>
      </c>
      <c r="F11" s="16" t="s">
        <v>8</v>
      </c>
      <c r="G11" s="14">
        <v>429</v>
      </c>
      <c r="H11" s="15">
        <v>6.3910614525139664E-3</v>
      </c>
      <c r="I11" s="17" t="s">
        <v>8</v>
      </c>
      <c r="J11" s="16" t="s">
        <v>8</v>
      </c>
    </row>
    <row r="12" spans="1:10" ht="27" thickTop="1" x14ac:dyDescent="0.25">
      <c r="A12" s="5" t="s">
        <v>11</v>
      </c>
      <c r="B12" s="5" t="s">
        <v>13</v>
      </c>
      <c r="C12" s="7">
        <v>105942</v>
      </c>
      <c r="D12" s="6">
        <v>7.1815765737246028E-3</v>
      </c>
      <c r="E12" s="7">
        <v>25603</v>
      </c>
      <c r="F12" s="6">
        <v>4.3373662159778992E-3</v>
      </c>
      <c r="G12" s="7">
        <v>7506</v>
      </c>
      <c r="H12" s="6">
        <v>1.6289663464146897E-2</v>
      </c>
      <c r="I12" s="8">
        <v>73022165.390000001</v>
      </c>
      <c r="J12" s="6">
        <v>2.1624685717539269E-2</v>
      </c>
    </row>
    <row r="13" spans="1:10" x14ac:dyDescent="0.25">
      <c r="A13" s="5" t="s">
        <v>4</v>
      </c>
      <c r="B13" s="5" t="s">
        <v>14</v>
      </c>
      <c r="C13" s="7">
        <v>1038</v>
      </c>
      <c r="D13" s="6">
        <v>7.0363750764816015E-5</v>
      </c>
      <c r="E13" s="7">
        <v>196</v>
      </c>
      <c r="F13" s="6">
        <v>3.3204068989246115E-5</v>
      </c>
      <c r="G13" s="7">
        <v>179</v>
      </c>
      <c r="H13" s="6">
        <v>3.8846919265684714E-4</v>
      </c>
      <c r="I13" s="8">
        <v>63316.4</v>
      </c>
      <c r="J13" s="6">
        <v>1.8750433425978734E-5</v>
      </c>
    </row>
    <row r="14" spans="1:10" x14ac:dyDescent="0.25">
      <c r="A14" s="5"/>
      <c r="B14" s="5" t="s">
        <v>22</v>
      </c>
      <c r="C14" s="7">
        <f t="shared" ref="C14:J14" si="2">SUM(C12:C13)</f>
        <v>106980</v>
      </c>
      <c r="D14" s="6">
        <f>SUM(D12:D13)</f>
        <v>7.251940324489419E-3</v>
      </c>
      <c r="E14" s="7">
        <f t="shared" si="2"/>
        <v>25799</v>
      </c>
      <c r="F14" s="6">
        <f t="shared" si="2"/>
        <v>4.3705702849671452E-3</v>
      </c>
      <c r="G14" s="7">
        <f t="shared" si="2"/>
        <v>7685</v>
      </c>
      <c r="H14" s="6">
        <f t="shared" si="2"/>
        <v>1.6678132656803745E-2</v>
      </c>
      <c r="I14" s="8">
        <f t="shared" si="2"/>
        <v>73085481.790000007</v>
      </c>
      <c r="J14" s="6">
        <f t="shared" si="2"/>
        <v>2.1643436150965246E-2</v>
      </c>
    </row>
    <row r="15" spans="1:10" ht="15.75" thickBot="1" x14ac:dyDescent="0.3">
      <c r="A15" s="13" t="s">
        <v>4</v>
      </c>
      <c r="B15" s="13" t="s">
        <v>15</v>
      </c>
      <c r="C15" s="14">
        <v>22102</v>
      </c>
      <c r="D15" s="15">
        <v>5.2242439713898067E-2</v>
      </c>
      <c r="E15" s="14" t="s">
        <v>8</v>
      </c>
      <c r="F15" s="16" t="s">
        <v>8</v>
      </c>
      <c r="G15" s="14">
        <v>1462</v>
      </c>
      <c r="H15" s="15">
        <v>3.8185284822524618E-2</v>
      </c>
      <c r="I15" s="17" t="s">
        <v>8</v>
      </c>
      <c r="J15" s="16" t="s">
        <v>8</v>
      </c>
    </row>
    <row r="16" spans="1:10" ht="15.75" thickTop="1" x14ac:dyDescent="0.25">
      <c r="A16" s="5" t="s">
        <v>12</v>
      </c>
      <c r="B16" s="5" t="s">
        <v>13</v>
      </c>
      <c r="C16" s="7">
        <v>2515</v>
      </c>
      <c r="D16" s="6">
        <v>2.0770126562332636E-4</v>
      </c>
      <c r="E16" s="7">
        <v>898</v>
      </c>
      <c r="F16" s="6">
        <v>2.0282495867272071E-4</v>
      </c>
      <c r="G16" s="7">
        <v>188</v>
      </c>
      <c r="H16" s="6">
        <v>3.9151821600976296E-4</v>
      </c>
      <c r="I16" s="8">
        <v>14779637.279999999</v>
      </c>
      <c r="J16" s="6">
        <v>4.9019437073892927E-3</v>
      </c>
    </row>
    <row r="17" spans="1:10" x14ac:dyDescent="0.25">
      <c r="A17" s="5" t="s">
        <v>4</v>
      </c>
      <c r="B17" s="5" t="s">
        <v>14</v>
      </c>
      <c r="C17" s="7" t="s">
        <v>19</v>
      </c>
      <c r="D17" s="6">
        <v>0</v>
      </c>
      <c r="E17" s="7" t="s">
        <v>19</v>
      </c>
      <c r="F17" s="6">
        <v>4.4827490368813695E-7</v>
      </c>
      <c r="G17" s="7" t="s">
        <v>19</v>
      </c>
      <c r="H17" s="6">
        <v>4.1402381464981865E-6</v>
      </c>
      <c r="I17" s="8">
        <v>565.30999999999995</v>
      </c>
      <c r="J17" s="6">
        <v>1.8749565667448106E-7</v>
      </c>
    </row>
    <row r="18" spans="1:10" x14ac:dyDescent="0.25">
      <c r="A18" s="5"/>
      <c r="B18" s="5" t="s">
        <v>22</v>
      </c>
      <c r="C18" s="7">
        <f t="shared" ref="C18:J18" si="3">SUM(C16:C17)</f>
        <v>2515</v>
      </c>
      <c r="D18" s="6">
        <f>SUM(D16:D17)</f>
        <v>2.0770126562332636E-4</v>
      </c>
      <c r="E18" s="7">
        <f t="shared" si="3"/>
        <v>898</v>
      </c>
      <c r="F18" s="6">
        <f t="shared" si="3"/>
        <v>2.0327323357640886E-4</v>
      </c>
      <c r="G18" s="7">
        <f t="shared" si="3"/>
        <v>188</v>
      </c>
      <c r="H18" s="6">
        <f t="shared" si="3"/>
        <v>3.9565845415626117E-4</v>
      </c>
      <c r="I18" s="8">
        <f t="shared" si="3"/>
        <v>14780202.59</v>
      </c>
      <c r="J18" s="6">
        <f t="shared" si="3"/>
        <v>4.9021312030459669E-3</v>
      </c>
    </row>
    <row r="19" spans="1:10" ht="15.75" thickBot="1" x14ac:dyDescent="0.3">
      <c r="A19" s="13" t="s">
        <v>4</v>
      </c>
      <c r="B19" s="13" t="s">
        <v>15</v>
      </c>
      <c r="C19" s="14" t="s">
        <v>19</v>
      </c>
      <c r="D19" s="15">
        <v>0</v>
      </c>
      <c r="E19" s="14" t="s">
        <v>8</v>
      </c>
      <c r="F19" s="16" t="s">
        <v>8</v>
      </c>
      <c r="G19" s="14" t="s">
        <v>19</v>
      </c>
      <c r="H19" s="15">
        <v>2.190580503833516E-4</v>
      </c>
      <c r="I19" s="17" t="s">
        <v>8</v>
      </c>
      <c r="J19" s="16" t="s">
        <v>8</v>
      </c>
    </row>
    <row r="20" spans="1:10" ht="15.75" thickTop="1" x14ac:dyDescent="0.25"/>
    <row r="21" spans="1:10" x14ac:dyDescent="0.25">
      <c r="A21" s="1" t="s">
        <v>16</v>
      </c>
    </row>
    <row r="22" spans="1:10" x14ac:dyDescent="0.25">
      <c r="A22" s="1" t="s">
        <v>27</v>
      </c>
    </row>
    <row r="23" spans="1:10" x14ac:dyDescent="0.25">
      <c r="A23" s="1" t="s">
        <v>23</v>
      </c>
    </row>
    <row r="24" spans="1:10" x14ac:dyDescent="0.25">
      <c r="A24" s="1" t="s">
        <v>26</v>
      </c>
    </row>
    <row r="25" spans="1:10" x14ac:dyDescent="0.25">
      <c r="A25" s="1" t="s">
        <v>24</v>
      </c>
    </row>
    <row r="26" spans="1:10" x14ac:dyDescent="0.25">
      <c r="A26" s="1" t="s">
        <v>25</v>
      </c>
    </row>
  </sheetData>
  <printOptions horizontalCentered="1"/>
  <pageMargins left="0.08" right="0.08" top="1" bottom="1" header="0.5" footer="0.5"/>
  <pageSetup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Wendy Hildt</dc:creator>
  <cp:lastModifiedBy>Wendy Hildt</cp:lastModifiedBy>
  <dcterms:created xsi:type="dcterms:W3CDTF">2019-07-11T13:23:22Z</dcterms:created>
  <dcterms:modified xsi:type="dcterms:W3CDTF">2020-07-15T14:29:09Z</dcterms:modified>
</cp:coreProperties>
</file>